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7540" sheetId="1" r:id="rId1"/>
  </sheets>
  <definedNames>
    <definedName name="_xlnm.Print_Area" localSheetId="0">КПК0117540!$A$1:$BQ$141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I101" i="1"/>
  <c r="BD101" i="1"/>
  <c r="AZ101" i="1"/>
  <c r="BN101" i="1" s="1"/>
  <c r="BI98" i="1"/>
  <c r="BD98" i="1"/>
  <c r="AZ98" i="1"/>
  <c r="BN98" i="1" s="1"/>
  <c r="BI95" i="1"/>
  <c r="BD95" i="1"/>
  <c r="AZ95" i="1"/>
  <c r="BN95" i="1" s="1"/>
  <c r="BI92" i="1"/>
  <c r="BD92" i="1"/>
  <c r="AZ92" i="1"/>
  <c r="BN92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N31" i="1" s="1"/>
  <c r="BD31" i="1"/>
  <c r="AZ31" i="1"/>
  <c r="AK31" i="1"/>
  <c r="BI30" i="1"/>
  <c r="BD30" i="1"/>
  <c r="AZ30" i="1"/>
  <c r="AK30" i="1"/>
  <c r="AQ108" i="1" l="1"/>
  <c r="AY44" i="1"/>
  <c r="BN30" i="1"/>
</calcChain>
</file>

<file path=xl/sharedStrings.xml><?xml version="1.0" encoding="utf-8"?>
<sst xmlns="http://schemas.openxmlformats.org/spreadsheetml/2006/main" count="329" uniqueCount="157">
  <si>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</si>
  <si>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</si>
  <si>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</si>
  <si>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</si>
  <si>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</si>
  <si>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</si>
  <si>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</si>
  <si>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</si>
  <si>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</si>
  <si>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</si>
  <si>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</si>
  <si>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</si>
  <si>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</si>
  <si>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</si>
  <si>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</si>
  <si>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</si>
  <si>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</si>
  <si>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</si>
  <si>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</si>
  <si>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</si>
  <si>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</si>
  <si>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</si>
  <si>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</si>
  <si>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</si>
  <si>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</si>
  <si>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</si>
  <si>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</si>
  <si>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</si>
  <si>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</si>
  <si>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</si>
  <si>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</si>
  <si>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</si>
  <si>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</si>
  <si>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</si>
  <si>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</si>
  <si>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</si>
  <si>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</si>
  <si>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</si>
  <si>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</si>
  <si>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</si>
  <si>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</si>
  <si>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</si>
  <si>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</si>
  <si>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</si>
  <si>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</si>
  <si>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</si>
  <si>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</si>
  <si>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</si>
  <si>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</si>
  <si>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</si>
  <si>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</si>
  <si>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</si>
  <si>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</si>
  <si>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</si>
  <si>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</si>
  <si>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</si>
  <si>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</si>
  <si>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</si>
  <si>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</si>
  <si>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</si>
  <si>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</si>
  <si>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</si>
  <si>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</si>
  <si>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</si>
  <si>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</si>
  <si>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</si>
  <si>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</si>
  <si>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</si>
  <si>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</si>
  <si>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</si>
  <si>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</si>
  <si>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</si>
  <si>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</si>
  <si>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</si>
  <si>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</si>
  <si>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</si>
  <si>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</si>
  <si>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</si>
  <si>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</si>
  <si>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</si>
  <si>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</si>
  <si>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</si>
  <si>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</si>
  <si>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</si>
  <si>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</si>
  <si>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</si>
  <si>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</si>
  <si>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</si>
  <si>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</si>
  <si>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</si>
  <si>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</si>
  <si>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</si>
  <si>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</si>
  <si>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</si>
  <si>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</si>
  <si>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</si>
  <si>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</si>
  <si>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</si>
  <si>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</si>
  <si>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</si>
  <si>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</si>
  <si>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</si>
  <si>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</si>
  <si>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</si>
  <si>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</si>
  <si>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</si>
  <si>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</si>
  <si>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</si>
  <si>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Підключення закладів соціальної інфраструктури до широкосмугового доступу до Інтернету, що розташовані в населених пунктах у яких відсутнє покриття волоконно-оптичними мережами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</si>
  <si>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</si>
  <si>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та у зв'язку з тим, що територія громади знаходиться поблизу кордонів з рф, і не було можливості виконати роботи на території можливих бойових дій</t>
  </si>
  <si>
    <t>C63:BQ63</t>
  </si>
  <si>
    <t>затрат</t>
  </si>
  <si>
    <t>Обсяг видатків</t>
  </si>
  <si>
    <t>C66:BQ66</t>
  </si>
  <si>
    <t>продукту</t>
  </si>
  <si>
    <t>Кількість закладів соціальної інфраструктури, які планується підключити до широкосмугового доступу до Інтернету</t>
  </si>
  <si>
    <t>C69:BQ69</t>
  </si>
  <si>
    <t>ефективності</t>
  </si>
  <si>
    <t>середні видатки на підключення одного закладу соціальної інфраструктури до широкосмугового доступу до Інтернету</t>
  </si>
  <si>
    <t>C72:BQ72</t>
  </si>
  <si>
    <t>якості</t>
  </si>
  <si>
    <t>питома вага кількості закладів соціальної інфраструктури, які підключені до широкосмугового доступу до Інтернету до кількості, які потребують підключення</t>
  </si>
  <si>
    <t>C75:BQ75</t>
  </si>
  <si>
    <t>C88:BQ88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</si>
  <si>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звітного року</t>
  </si>
  <si>
    <t>C90:BQ90</t>
  </si>
  <si>
    <t>C93:BQ93</t>
  </si>
  <si>
    <t>C96:BQ96</t>
  </si>
  <si>
    <t>C99:BQ99</t>
  </si>
  <si>
    <t>C102:BQ102</t>
  </si>
  <si>
    <t>'Створення оптимальних умов для задоволення у послугах зв'язку, інформаційних потреб і реалізації прав громадян, органів місцевої влади і місцевого самоврядування на основі використання електронних інформаційних ресурсів і сучасних комп'ютерних технологій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</si>
  <si>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</si>
  <si>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</si>
  <si>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</si>
  <si>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</si>
  <si>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</si>
  <si>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</si>
  <si>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</si>
  <si>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</si>
  <si>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0117540</t>
  </si>
  <si>
    <t>Реалізація заходів, спрямованих на підвищення доступності широкосмугового доступу до Інтернету в сільській місцевості</t>
  </si>
  <si>
    <t>0110000</t>
  </si>
  <si>
    <t>7540</t>
  </si>
  <si>
    <t>0460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</si>
  <si>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</si>
  <si>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</si>
  <si>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</si>
  <si>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</si>
  <si>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</si>
  <si>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</si>
  <si>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</si>
  <si>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відсутні кредиторська та дебіторська заборгованості</t>
  </si>
  <si>
    <t>Програма розроблена для забезпечення підвищення доступності широкосмугового доступу до Інтерненту в сільській місцевості</t>
  </si>
  <si>
    <t>Забезпечення  створення оптимальних умов для задоволення у послугах зв’язку, інформаційних потреб і реалізації прав громадян, органів місцевої влади і місцевого самоврядування на основі формування і використання електронних інформаційних ресурсів і сучасних комп`ютерних технологій</t>
  </si>
  <si>
    <t>Підключення закладів соціальної інфраструктури до широкосмугового доступу до Інтернету, що розташовані в населених пунктах у яких відсутнє покриття волоконно-оптичними мережами.</t>
  </si>
  <si>
    <t xml:space="preserve"> Програма 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</si>
</sst>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10" xfId="0" quotePrefix="1" applyNumberFormat="1" applyFont="1" applyBorder="1" applyAlignment="1">
      <alignment horizontal="center" vertical="top" wrapText="1"/>
    </xf>
    <xf numFmtId="172" fontId="16" fillId="0" borderId="3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3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132" zoomScaleNormal="100" workbookViewId="0">
      <selection activeCell="A35" sqref="A35:IV35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139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132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133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136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142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133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136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196" t="s">
        <v>140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143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144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141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137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31.5" customHeight="1" x14ac:dyDescent="0.2">
      <c r="A22" s="194" t="s">
        <v>131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138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22.5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932880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932880</v>
      </c>
      <c r="AL30" s="44"/>
      <c r="AM30" s="44"/>
      <c r="AN30" s="44"/>
      <c r="AO30" s="44"/>
      <c r="AP30" s="44">
        <v>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0</v>
      </c>
      <c r="BA30" s="44"/>
      <c r="BB30" s="44"/>
      <c r="BC30" s="44"/>
      <c r="BD30" s="44">
        <f>AP30-AA30</f>
        <v>-932880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-932880</v>
      </c>
      <c r="BO30" s="44"/>
      <c r="BP30" s="44"/>
      <c r="BQ30" s="44"/>
      <c r="CA30" s="171" t="s">
        <v>90</v>
      </c>
    </row>
    <row r="31" spans="1:80" ht="38.2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932880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932880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0</v>
      </c>
      <c r="BA31" s="38"/>
      <c r="BB31" s="38"/>
      <c r="BC31" s="38"/>
      <c r="BD31" s="38">
        <f>AP31-AA31</f>
        <v>-932880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-932880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5" spans="1:79" hidden="1" x14ac:dyDescent="0.2"/>
    <row r="36" spans="1:79" ht="15" customHeight="1" x14ac:dyDescent="0.2">
      <c r="A36" s="51" t="s">
        <v>138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145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146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147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34.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9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x14ac:dyDescent="0.2">
      <c r="A65" s="43"/>
      <c r="B65" s="43"/>
      <c r="C65" s="178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53">
        <v>932880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932880</v>
      </c>
      <c r="AJ65" s="53"/>
      <c r="AK65" s="53"/>
      <c r="AL65" s="53"/>
      <c r="AM65" s="53"/>
      <c r="AN65" s="53">
        <v>0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0</v>
      </c>
      <c r="AY65" s="53"/>
      <c r="AZ65" s="53"/>
      <c r="BA65" s="53"/>
      <c r="BB65" s="53"/>
      <c r="BC65" s="53">
        <f>AN65-Y65</f>
        <v>-932880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-932880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25.5" customHeight="1" x14ac:dyDescent="0.2">
      <c r="A66" s="43"/>
      <c r="B66" s="43"/>
      <c r="C66" s="178" t="s">
        <v>110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133"/>
      <c r="B67" s="133"/>
      <c r="C67" s="181" t="s">
        <v>115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34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25.5" customHeight="1" x14ac:dyDescent="0.2">
      <c r="A68" s="43"/>
      <c r="B68" s="43"/>
      <c r="C68" s="178" t="s">
        <v>116</v>
      </c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8"/>
      <c r="Y68" s="53">
        <v>14</v>
      </c>
      <c r="Z68" s="53"/>
      <c r="AA68" s="53"/>
      <c r="AB68" s="53"/>
      <c r="AC68" s="53"/>
      <c r="AD68" s="53">
        <v>0</v>
      </c>
      <c r="AE68" s="53"/>
      <c r="AF68" s="53"/>
      <c r="AG68" s="53"/>
      <c r="AH68" s="53"/>
      <c r="AI68" s="53">
        <v>14</v>
      </c>
      <c r="AJ68" s="53"/>
      <c r="AK68" s="53"/>
      <c r="AL68" s="53"/>
      <c r="AM68" s="53"/>
      <c r="AN68" s="53">
        <v>0</v>
      </c>
      <c r="AO68" s="53"/>
      <c r="AP68" s="53"/>
      <c r="AQ68" s="53"/>
      <c r="AR68" s="53"/>
      <c r="AS68" s="53">
        <v>0</v>
      </c>
      <c r="AT68" s="53"/>
      <c r="AU68" s="53"/>
      <c r="AV68" s="53"/>
      <c r="AW68" s="53"/>
      <c r="AX68" s="53">
        <v>0</v>
      </c>
      <c r="AY68" s="53"/>
      <c r="AZ68" s="53"/>
      <c r="BA68" s="53"/>
      <c r="BB68" s="53"/>
      <c r="BC68" s="53">
        <f>AN68-Y68</f>
        <v>-14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-14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25.5" customHeight="1" x14ac:dyDescent="0.2">
      <c r="A69" s="43"/>
      <c r="B69" s="43"/>
      <c r="C69" s="178" t="s">
        <v>110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117</v>
      </c>
    </row>
    <row r="70" spans="1:107" s="186" customFormat="1" x14ac:dyDescent="0.2">
      <c r="A70" s="133"/>
      <c r="B70" s="133"/>
      <c r="C70" s="181" t="s">
        <v>118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  <c r="AK70" s="134"/>
      <c r="AL70" s="134"/>
      <c r="AM70" s="134"/>
      <c r="AN70" s="134"/>
      <c r="AO70" s="134"/>
      <c r="AP70" s="134"/>
      <c r="AQ70" s="134"/>
      <c r="AR70" s="134"/>
      <c r="AS70" s="134"/>
      <c r="AT70" s="134"/>
      <c r="AU70" s="134"/>
      <c r="AV70" s="134"/>
      <c r="AW70" s="134"/>
      <c r="AX70" s="134"/>
      <c r="AY70" s="134"/>
      <c r="AZ70" s="134"/>
      <c r="BA70" s="134"/>
      <c r="BB70" s="134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  <c r="BP70" s="134"/>
      <c r="BQ70" s="134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25.5" customHeight="1" x14ac:dyDescent="0.2">
      <c r="A71" s="43"/>
      <c r="B71" s="43"/>
      <c r="C71" s="178" t="s">
        <v>119</v>
      </c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8"/>
      <c r="Y71" s="53">
        <v>66634.3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66634.3</v>
      </c>
      <c r="AJ71" s="53"/>
      <c r="AK71" s="53"/>
      <c r="AL71" s="53"/>
      <c r="AM71" s="53"/>
      <c r="AN71" s="53">
        <v>0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0</v>
      </c>
      <c r="AY71" s="53"/>
      <c r="AZ71" s="53"/>
      <c r="BA71" s="53"/>
      <c r="BB71" s="53"/>
      <c r="BC71" s="53">
        <f>AN71-Y71</f>
        <v>-66634.3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-66634.3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25.5" customHeight="1" x14ac:dyDescent="0.2">
      <c r="A72" s="43"/>
      <c r="B72" s="43"/>
      <c r="C72" s="178" t="s">
        <v>110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120</v>
      </c>
    </row>
    <row r="73" spans="1:107" s="186" customFormat="1" x14ac:dyDescent="0.2">
      <c r="A73" s="133"/>
      <c r="B73" s="133"/>
      <c r="C73" s="181" t="s">
        <v>121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38.25" customHeight="1" x14ac:dyDescent="0.2">
      <c r="A74" s="43"/>
      <c r="B74" s="43"/>
      <c r="C74" s="178" t="s">
        <v>122</v>
      </c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8"/>
      <c r="Y74" s="53">
        <v>100</v>
      </c>
      <c r="Z74" s="53"/>
      <c r="AA74" s="53"/>
      <c r="AB74" s="53"/>
      <c r="AC74" s="53"/>
      <c r="AD74" s="53">
        <v>0</v>
      </c>
      <c r="AE74" s="53"/>
      <c r="AF74" s="53"/>
      <c r="AG74" s="53"/>
      <c r="AH74" s="53"/>
      <c r="AI74" s="53">
        <v>100</v>
      </c>
      <c r="AJ74" s="53"/>
      <c r="AK74" s="53"/>
      <c r="AL74" s="53"/>
      <c r="AM74" s="53"/>
      <c r="AN74" s="53">
        <v>0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0</v>
      </c>
      <c r="AY74" s="53"/>
      <c r="AZ74" s="53"/>
      <c r="BA74" s="53"/>
      <c r="BB74" s="53"/>
      <c r="BC74" s="53">
        <f>AN74-Y74</f>
        <v>-100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-100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25.5" customHeight="1" x14ac:dyDescent="0.2">
      <c r="A75" s="43"/>
      <c r="B75" s="43"/>
      <c r="C75" s="178" t="s">
        <v>110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123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0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138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27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319536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319536</v>
      </c>
      <c r="AL86" s="44"/>
      <c r="AM86" s="44"/>
      <c r="AN86" s="44"/>
      <c r="AO86" s="44"/>
      <c r="AP86" s="44">
        <v>0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0</v>
      </c>
      <c r="BA86" s="44"/>
      <c r="BB86" s="44"/>
      <c r="BC86" s="44"/>
      <c r="BD86" s="44">
        <f>IF(AA86=0,0,AP86/AA86*100-100)</f>
        <v>-100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-100</v>
      </c>
      <c r="BO86" s="44"/>
      <c r="BP86" s="44"/>
      <c r="BQ86" s="44"/>
      <c r="CA86" s="171" t="s">
        <v>96</v>
      </c>
    </row>
    <row r="87" spans="1:80" ht="38.2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319536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319536</v>
      </c>
      <c r="AL87" s="38"/>
      <c r="AM87" s="38"/>
      <c r="AN87" s="38"/>
      <c r="AO87" s="38"/>
      <c r="AP87" s="38">
        <v>0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0</v>
      </c>
      <c r="BA87" s="38"/>
      <c r="BB87" s="38"/>
      <c r="BC87" s="38"/>
      <c r="BD87" s="38">
        <f>IF(AA87=0,0,AP87/AA87*100-100)</f>
        <v>-100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-100</v>
      </c>
      <c r="BO87" s="38"/>
      <c r="BP87" s="38"/>
      <c r="BQ87" s="38"/>
    </row>
    <row r="88" spans="1:80" ht="12.75" customHeight="1" x14ac:dyDescent="0.2">
      <c r="A88" s="172"/>
      <c r="B88" s="43"/>
      <c r="C88" s="175" t="s">
        <v>125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124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2.75" customHeight="1" x14ac:dyDescent="0.2">
      <c r="A90" s="133"/>
      <c r="B90" s="133"/>
      <c r="C90" s="189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126</v>
      </c>
    </row>
    <row r="91" spans="1:80" s="171" customFormat="1" ht="15" customHeight="1" x14ac:dyDescent="0.2">
      <c r="A91" s="133"/>
      <c r="B91" s="133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</row>
    <row r="92" spans="1:80" ht="15" customHeight="1" x14ac:dyDescent="0.2">
      <c r="A92" s="43"/>
      <c r="B92" s="43"/>
      <c r="C92" s="178" t="s">
        <v>113</v>
      </c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8"/>
      <c r="AA92" s="38">
        <v>319536</v>
      </c>
      <c r="AB92" s="38"/>
      <c r="AC92" s="38"/>
      <c r="AD92" s="38"/>
      <c r="AE92" s="38"/>
      <c r="AF92" s="38">
        <v>0</v>
      </c>
      <c r="AG92" s="38"/>
      <c r="AH92" s="38"/>
      <c r="AI92" s="38"/>
      <c r="AJ92" s="38"/>
      <c r="AK92" s="38">
        <v>319536</v>
      </c>
      <c r="AL92" s="38"/>
      <c r="AM92" s="38"/>
      <c r="AN92" s="38"/>
      <c r="AO92" s="38"/>
      <c r="AP92" s="38">
        <v>0</v>
      </c>
      <c r="AQ92" s="38"/>
      <c r="AR92" s="38"/>
      <c r="AS92" s="38"/>
      <c r="AT92" s="38"/>
      <c r="AU92" s="38">
        <v>0</v>
      </c>
      <c r="AV92" s="38"/>
      <c r="AW92" s="38"/>
      <c r="AX92" s="38"/>
      <c r="AY92" s="38"/>
      <c r="AZ92" s="38">
        <f>AP92+AU92</f>
        <v>0</v>
      </c>
      <c r="BA92" s="38"/>
      <c r="BB92" s="38"/>
      <c r="BC92" s="38"/>
      <c r="BD92" s="38">
        <f>IF(AA92=0,0,AP92/AA92*100-100)</f>
        <v>-100</v>
      </c>
      <c r="BE92" s="38"/>
      <c r="BF92" s="38"/>
      <c r="BG92" s="38"/>
      <c r="BH92" s="38"/>
      <c r="BI92" s="38">
        <f>IF(AF92=0,0,AU92/AF92*100-100)</f>
        <v>0</v>
      </c>
      <c r="BJ92" s="38"/>
      <c r="BK92" s="38"/>
      <c r="BL92" s="38"/>
      <c r="BM92" s="38"/>
      <c r="BN92" s="38">
        <f>IF(AK92=0,0,AZ92/AK92*100-100)</f>
        <v>-100</v>
      </c>
      <c r="BO92" s="38"/>
      <c r="BP92" s="38"/>
      <c r="BQ92" s="38"/>
    </row>
    <row r="93" spans="1:80" ht="12.75" customHeight="1" x14ac:dyDescent="0.2">
      <c r="A93" s="43"/>
      <c r="B93" s="43"/>
      <c r="C93" s="178" t="s">
        <v>125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127</v>
      </c>
    </row>
    <row r="94" spans="1:80" s="171" customFormat="1" ht="15" customHeight="1" x14ac:dyDescent="0.2">
      <c r="A94" s="133"/>
      <c r="B94" s="133"/>
      <c r="C94" s="181" t="s">
        <v>115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</row>
    <row r="95" spans="1:80" ht="25.5" customHeight="1" x14ac:dyDescent="0.2">
      <c r="A95" s="43"/>
      <c r="B95" s="43"/>
      <c r="C95" s="178" t="s">
        <v>116</v>
      </c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38">
        <v>3</v>
      </c>
      <c r="AB95" s="38"/>
      <c r="AC95" s="38"/>
      <c r="AD95" s="38"/>
      <c r="AE95" s="38"/>
      <c r="AF95" s="38">
        <v>0</v>
      </c>
      <c r="AG95" s="38"/>
      <c r="AH95" s="38"/>
      <c r="AI95" s="38"/>
      <c r="AJ95" s="38"/>
      <c r="AK95" s="38">
        <v>3</v>
      </c>
      <c r="AL95" s="38"/>
      <c r="AM95" s="38"/>
      <c r="AN95" s="38"/>
      <c r="AO95" s="38"/>
      <c r="AP95" s="38">
        <v>0</v>
      </c>
      <c r="AQ95" s="38"/>
      <c r="AR95" s="38"/>
      <c r="AS95" s="38"/>
      <c r="AT95" s="38"/>
      <c r="AU95" s="38">
        <v>0</v>
      </c>
      <c r="AV95" s="38"/>
      <c r="AW95" s="38"/>
      <c r="AX95" s="38"/>
      <c r="AY95" s="38"/>
      <c r="AZ95" s="38">
        <f>AP95+AU95</f>
        <v>0</v>
      </c>
      <c r="BA95" s="38"/>
      <c r="BB95" s="38"/>
      <c r="BC95" s="38"/>
      <c r="BD95" s="38">
        <f>IF(AA95=0,0,AP95/AA95*100-100)</f>
        <v>-100</v>
      </c>
      <c r="BE95" s="38"/>
      <c r="BF95" s="38"/>
      <c r="BG95" s="38"/>
      <c r="BH95" s="38"/>
      <c r="BI95" s="38">
        <f>IF(AF95=0,0,AU95/AF95*100-100)</f>
        <v>0</v>
      </c>
      <c r="BJ95" s="38"/>
      <c r="BK95" s="38"/>
      <c r="BL95" s="38"/>
      <c r="BM95" s="38"/>
      <c r="BN95" s="38">
        <f>IF(AK95=0,0,AZ95/AK95*100-100)</f>
        <v>-100</v>
      </c>
      <c r="BO95" s="38"/>
      <c r="BP95" s="38"/>
      <c r="BQ95" s="38"/>
    </row>
    <row r="96" spans="1:80" ht="12.75" customHeight="1" x14ac:dyDescent="0.2">
      <c r="A96" s="43"/>
      <c r="B96" s="43"/>
      <c r="C96" s="178" t="s">
        <v>125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128</v>
      </c>
    </row>
    <row r="97" spans="1:107" s="171" customFormat="1" ht="15" customHeight="1" x14ac:dyDescent="0.2">
      <c r="A97" s="133"/>
      <c r="B97" s="133"/>
      <c r="C97" s="181" t="s">
        <v>118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</row>
    <row r="98" spans="1:107" ht="25.5" customHeight="1" x14ac:dyDescent="0.2">
      <c r="A98" s="43"/>
      <c r="B98" s="43"/>
      <c r="C98" s="178" t="s">
        <v>119</v>
      </c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8"/>
      <c r="AA98" s="38">
        <v>106512</v>
      </c>
      <c r="AB98" s="38"/>
      <c r="AC98" s="38"/>
      <c r="AD98" s="38"/>
      <c r="AE98" s="38"/>
      <c r="AF98" s="38">
        <v>0</v>
      </c>
      <c r="AG98" s="38"/>
      <c r="AH98" s="38"/>
      <c r="AI98" s="38"/>
      <c r="AJ98" s="38"/>
      <c r="AK98" s="38">
        <v>106512</v>
      </c>
      <c r="AL98" s="38"/>
      <c r="AM98" s="38"/>
      <c r="AN98" s="38"/>
      <c r="AO98" s="38"/>
      <c r="AP98" s="38">
        <v>0</v>
      </c>
      <c r="AQ98" s="38"/>
      <c r="AR98" s="38"/>
      <c r="AS98" s="38"/>
      <c r="AT98" s="38"/>
      <c r="AU98" s="38">
        <v>0</v>
      </c>
      <c r="AV98" s="38"/>
      <c r="AW98" s="38"/>
      <c r="AX98" s="38"/>
      <c r="AY98" s="38"/>
      <c r="AZ98" s="38">
        <f>AP98+AU98</f>
        <v>0</v>
      </c>
      <c r="BA98" s="38"/>
      <c r="BB98" s="38"/>
      <c r="BC98" s="38"/>
      <c r="BD98" s="38">
        <f>IF(AA98=0,0,AP98/AA98*100-100)</f>
        <v>-100</v>
      </c>
      <c r="BE98" s="38"/>
      <c r="BF98" s="38"/>
      <c r="BG98" s="38"/>
      <c r="BH98" s="38"/>
      <c r="BI98" s="38">
        <f>IF(AF98=0,0,AU98/AF98*100-100)</f>
        <v>0</v>
      </c>
      <c r="BJ98" s="38"/>
      <c r="BK98" s="38"/>
      <c r="BL98" s="38"/>
      <c r="BM98" s="38"/>
      <c r="BN98" s="38">
        <f>IF(AK98=0,0,AZ98/AK98*100-100)</f>
        <v>-100</v>
      </c>
      <c r="BO98" s="38"/>
      <c r="BP98" s="38"/>
      <c r="BQ98" s="38"/>
    </row>
    <row r="99" spans="1:107" ht="12.75" customHeight="1" x14ac:dyDescent="0.2">
      <c r="A99" s="43"/>
      <c r="B99" s="43"/>
      <c r="C99" s="178" t="s">
        <v>125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129</v>
      </c>
    </row>
    <row r="100" spans="1:107" s="171" customFormat="1" ht="15" customHeight="1" x14ac:dyDescent="0.2">
      <c r="A100" s="133"/>
      <c r="B100" s="133"/>
      <c r="C100" s="181" t="s">
        <v>121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</row>
    <row r="101" spans="1:107" ht="32.25" customHeight="1" x14ac:dyDescent="0.2">
      <c r="A101" s="43"/>
      <c r="B101" s="43"/>
      <c r="C101" s="178" t="s">
        <v>122</v>
      </c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8"/>
      <c r="AA101" s="38">
        <v>25.5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v>25.5</v>
      </c>
      <c r="AL101" s="38"/>
      <c r="AM101" s="38"/>
      <c r="AN101" s="38"/>
      <c r="AO101" s="38"/>
      <c r="AP101" s="38">
        <v>0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0</v>
      </c>
      <c r="BA101" s="38"/>
      <c r="BB101" s="38"/>
      <c r="BC101" s="38"/>
      <c r="BD101" s="38">
        <f>IF(AA101=0,0,AP101/AA101*100-100)</f>
        <v>-100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-100</v>
      </c>
      <c r="BO101" s="38"/>
      <c r="BP101" s="38"/>
      <c r="BQ101" s="38"/>
    </row>
    <row r="102" spans="1:107" ht="12.75" customHeight="1" x14ac:dyDescent="0.2">
      <c r="A102" s="43"/>
      <c r="B102" s="43"/>
      <c r="C102" s="178" t="s">
        <v>125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130</v>
      </c>
    </row>
    <row r="103" spans="1:107" ht="15.75" customHeight="1" x14ac:dyDescent="0.2">
      <c r="A103" s="52" t="s">
        <v>61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" customHeight="1" x14ac:dyDescent="0.2">
      <c r="A104" s="51" t="s">
        <v>138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</row>
    <row r="105" spans="1:107" s="30" customFormat="1" ht="47.25" customHeight="1" x14ac:dyDescent="0.2">
      <c r="A105" s="129" t="s">
        <v>62</v>
      </c>
      <c r="B105" s="129"/>
      <c r="C105" s="129" t="s">
        <v>4</v>
      </c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 t="s">
        <v>63</v>
      </c>
      <c r="T105" s="129"/>
      <c r="U105" s="129"/>
      <c r="V105" s="129"/>
      <c r="W105" s="129"/>
      <c r="X105" s="129"/>
      <c r="Y105" s="129"/>
      <c r="Z105" s="129"/>
      <c r="AA105" s="129" t="s">
        <v>64</v>
      </c>
      <c r="AB105" s="129"/>
      <c r="AC105" s="129"/>
      <c r="AD105" s="129"/>
      <c r="AE105" s="129"/>
      <c r="AF105" s="129"/>
      <c r="AG105" s="129"/>
      <c r="AH105" s="129"/>
      <c r="AI105" s="129" t="s">
        <v>65</v>
      </c>
      <c r="AJ105" s="129"/>
      <c r="AK105" s="129"/>
      <c r="AL105" s="129"/>
      <c r="AM105" s="129"/>
      <c r="AN105" s="129"/>
      <c r="AO105" s="129"/>
      <c r="AP105" s="129"/>
      <c r="AQ105" s="129" t="s">
        <v>0</v>
      </c>
      <c r="AR105" s="129"/>
      <c r="AS105" s="129"/>
      <c r="AT105" s="129"/>
      <c r="AU105" s="129"/>
      <c r="AV105" s="129"/>
      <c r="AW105" s="129"/>
      <c r="AX105" s="129"/>
      <c r="AY105" s="129" t="s">
        <v>66</v>
      </c>
      <c r="AZ105" s="43"/>
      <c r="BA105" s="43"/>
      <c r="BB105" s="43"/>
      <c r="BC105" s="43"/>
      <c r="BD105" s="43"/>
      <c r="BE105" s="43"/>
      <c r="BF105" s="43"/>
      <c r="BG105" s="129" t="s">
        <v>67</v>
      </c>
      <c r="BH105" s="43"/>
      <c r="BI105" s="43"/>
      <c r="BJ105" s="43"/>
      <c r="BK105" s="43"/>
      <c r="BL105" s="43"/>
      <c r="BM105" s="43"/>
      <c r="BN105" s="43"/>
      <c r="BO105" s="29"/>
      <c r="BP105" s="29"/>
      <c r="BQ105" s="29"/>
    </row>
    <row r="106" spans="1:107" s="30" customFormat="1" ht="18" hidden="1" customHeight="1" x14ac:dyDescent="0.2">
      <c r="A106" s="43" t="s">
        <v>11</v>
      </c>
      <c r="B106" s="43"/>
      <c r="C106" s="130" t="s">
        <v>12</v>
      </c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1" t="s">
        <v>8</v>
      </c>
      <c r="T106" s="131"/>
      <c r="U106" s="131"/>
      <c r="V106" s="131"/>
      <c r="W106" s="131"/>
      <c r="X106" s="131" t="s">
        <v>7</v>
      </c>
      <c r="Y106" s="131"/>
      <c r="Z106" s="131"/>
      <c r="AA106" s="131"/>
      <c r="AB106" s="131"/>
      <c r="AC106" s="134" t="s">
        <v>13</v>
      </c>
      <c r="AD106" s="132"/>
      <c r="AE106" s="132"/>
      <c r="AF106" s="132"/>
      <c r="AG106" s="132"/>
      <c r="AH106" s="132"/>
      <c r="AI106" s="131" t="s">
        <v>9</v>
      </c>
      <c r="AJ106" s="131"/>
      <c r="AK106" s="131"/>
      <c r="AL106" s="131"/>
      <c r="AM106" s="131"/>
      <c r="AN106" s="131" t="s">
        <v>10</v>
      </c>
      <c r="AO106" s="131"/>
      <c r="AP106" s="131"/>
      <c r="AQ106" s="131"/>
      <c r="AR106" s="131"/>
      <c r="AS106" s="134" t="s">
        <v>13</v>
      </c>
      <c r="AT106" s="132"/>
      <c r="AU106" s="132"/>
      <c r="AV106" s="132"/>
      <c r="AW106" s="132"/>
      <c r="AX106" s="132"/>
      <c r="AY106" s="53" t="s">
        <v>14</v>
      </c>
      <c r="AZ106" s="53"/>
      <c r="BA106" s="53"/>
      <c r="BB106" s="53"/>
      <c r="BC106" s="53"/>
      <c r="BD106" s="53" t="s">
        <v>14</v>
      </c>
      <c r="BE106" s="53"/>
      <c r="BF106" s="53"/>
      <c r="BG106" s="53"/>
      <c r="BH106" s="53"/>
      <c r="BI106" s="132" t="s">
        <v>13</v>
      </c>
      <c r="BJ106" s="132"/>
      <c r="BK106" s="132"/>
      <c r="BL106" s="132"/>
      <c r="BM106" s="132"/>
      <c r="BN106" s="132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29">
        <v>1</v>
      </c>
      <c r="B107" s="129"/>
      <c r="C107" s="129">
        <v>2</v>
      </c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>
        <v>3</v>
      </c>
      <c r="T107" s="43"/>
      <c r="U107" s="43"/>
      <c r="V107" s="43"/>
      <c r="W107" s="43"/>
      <c r="X107" s="43"/>
      <c r="Y107" s="43"/>
      <c r="Z107" s="43"/>
      <c r="AA107" s="129">
        <v>4</v>
      </c>
      <c r="AB107" s="43"/>
      <c r="AC107" s="43"/>
      <c r="AD107" s="43"/>
      <c r="AE107" s="43"/>
      <c r="AF107" s="43"/>
      <c r="AG107" s="43"/>
      <c r="AH107" s="43"/>
      <c r="AI107" s="129">
        <v>5</v>
      </c>
      <c r="AJ107" s="43"/>
      <c r="AK107" s="43"/>
      <c r="AL107" s="43"/>
      <c r="AM107" s="43"/>
      <c r="AN107" s="43"/>
      <c r="AO107" s="43"/>
      <c r="AP107" s="43"/>
      <c r="AQ107" s="129" t="s">
        <v>68</v>
      </c>
      <c r="AR107" s="43"/>
      <c r="AS107" s="43"/>
      <c r="AT107" s="43"/>
      <c r="AU107" s="43"/>
      <c r="AV107" s="43"/>
      <c r="AW107" s="43"/>
      <c r="AX107" s="43"/>
      <c r="AY107" s="129">
        <v>7</v>
      </c>
      <c r="AZ107" s="43"/>
      <c r="BA107" s="43"/>
      <c r="BB107" s="43"/>
      <c r="BC107" s="43"/>
      <c r="BD107" s="43"/>
      <c r="BE107" s="43"/>
      <c r="BF107" s="43"/>
      <c r="BG107" s="151" t="s">
        <v>69</v>
      </c>
      <c r="BH107" s="43"/>
      <c r="BI107" s="43"/>
      <c r="BJ107" s="43"/>
      <c r="BK107" s="43"/>
      <c r="BL107" s="43"/>
      <c r="BM107" s="43"/>
      <c r="BN107" s="43"/>
      <c r="BO107" s="28"/>
      <c r="BP107" s="28"/>
      <c r="BQ107" s="28"/>
    </row>
    <row r="108" spans="1:107" s="33" customFormat="1" ht="16.5" customHeight="1" x14ac:dyDescent="0.25">
      <c r="A108" s="133" t="s">
        <v>5</v>
      </c>
      <c r="B108" s="133"/>
      <c r="C108" s="85" t="s">
        <v>70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150" t="s">
        <v>41</v>
      </c>
      <c r="T108" s="137"/>
      <c r="U108" s="137"/>
      <c r="V108" s="137"/>
      <c r="W108" s="137"/>
      <c r="X108" s="137"/>
      <c r="Y108" s="137"/>
      <c r="Z108" s="137"/>
      <c r="AA108" s="147">
        <f>AA109+AA110+AA111+AA112</f>
        <v>0</v>
      </c>
      <c r="AB108" s="142"/>
      <c r="AC108" s="142"/>
      <c r="AD108" s="142"/>
      <c r="AE108" s="142"/>
      <c r="AF108" s="142"/>
      <c r="AG108" s="142"/>
      <c r="AH108" s="142"/>
      <c r="AI108" s="147">
        <f>AI109+AI110+AI111+AI112</f>
        <v>0</v>
      </c>
      <c r="AJ108" s="142"/>
      <c r="AK108" s="142"/>
      <c r="AL108" s="142"/>
      <c r="AM108" s="142"/>
      <c r="AN108" s="142"/>
      <c r="AO108" s="142"/>
      <c r="AP108" s="142"/>
      <c r="AQ108" s="147">
        <f>AQ109+AQ110+AQ111+AQ112</f>
        <v>0</v>
      </c>
      <c r="AR108" s="142"/>
      <c r="AS108" s="142"/>
      <c r="AT108" s="142"/>
      <c r="AU108" s="142"/>
      <c r="AV108" s="142"/>
      <c r="AW108" s="142"/>
      <c r="AX108" s="142"/>
      <c r="AY108" s="143" t="s">
        <v>41</v>
      </c>
      <c r="AZ108" s="144"/>
      <c r="BA108" s="144"/>
      <c r="BB108" s="144"/>
      <c r="BC108" s="144"/>
      <c r="BD108" s="144"/>
      <c r="BE108" s="144"/>
      <c r="BF108" s="144"/>
      <c r="BG108" s="143" t="s">
        <v>41</v>
      </c>
      <c r="BH108" s="144"/>
      <c r="BI108" s="144"/>
      <c r="BJ108" s="144"/>
      <c r="BK108" s="144"/>
      <c r="BL108" s="144"/>
      <c r="BM108" s="144"/>
      <c r="BN108" s="144"/>
      <c r="BO108" s="32"/>
      <c r="BP108" s="32"/>
      <c r="BQ108" s="32"/>
    </row>
    <row r="109" spans="1:107" s="30" customFormat="1" ht="14.25" customHeight="1" x14ac:dyDescent="0.2">
      <c r="A109" s="43"/>
      <c r="B109" s="43"/>
      <c r="C109" s="135" t="s">
        <v>71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38">
        <v>0</v>
      </c>
      <c r="AJ109" s="139"/>
      <c r="AK109" s="139"/>
      <c r="AL109" s="139"/>
      <c r="AM109" s="139"/>
      <c r="AN109" s="139"/>
      <c r="AO109" s="139"/>
      <c r="AP109" s="140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30" customFormat="1" ht="31.5" customHeight="1" x14ac:dyDescent="0.2">
      <c r="A110" s="43"/>
      <c r="B110" s="43"/>
      <c r="C110" s="135" t="s">
        <v>72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24" customFormat="1" ht="15.75" customHeight="1" x14ac:dyDescent="0.25">
      <c r="A111" s="43"/>
      <c r="B111" s="43"/>
      <c r="C111" s="135" t="s">
        <v>73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3"/>
      <c r="B112" s="43"/>
      <c r="C112" s="135" t="s">
        <v>74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148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133" t="s">
        <v>22</v>
      </c>
      <c r="B114" s="133"/>
      <c r="C114" s="85" t="s">
        <v>75</v>
      </c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150" t="s">
        <v>41</v>
      </c>
      <c r="T114" s="137"/>
      <c r="U114" s="137"/>
      <c r="V114" s="137"/>
      <c r="W114" s="137"/>
      <c r="X114" s="137"/>
      <c r="Y114" s="137"/>
      <c r="Z114" s="137"/>
      <c r="AA114" s="147">
        <v>0</v>
      </c>
      <c r="AB114" s="142"/>
      <c r="AC114" s="142"/>
      <c r="AD114" s="142"/>
      <c r="AE114" s="142"/>
      <c r="AF114" s="142"/>
      <c r="AG114" s="142"/>
      <c r="AH114" s="142"/>
      <c r="AI114" s="147">
        <v>0</v>
      </c>
      <c r="AJ114" s="142"/>
      <c r="AK114" s="142"/>
      <c r="AL114" s="142"/>
      <c r="AM114" s="142"/>
      <c r="AN114" s="142"/>
      <c r="AO114" s="142"/>
      <c r="AP114" s="142"/>
      <c r="AQ114" s="153">
        <f>AI114-AA114</f>
        <v>0</v>
      </c>
      <c r="AR114" s="154"/>
      <c r="AS114" s="154"/>
      <c r="AT114" s="154"/>
      <c r="AU114" s="154"/>
      <c r="AV114" s="154"/>
      <c r="AW114" s="154"/>
      <c r="AX114" s="154"/>
      <c r="AY114" s="143" t="s">
        <v>41</v>
      </c>
      <c r="AZ114" s="144"/>
      <c r="BA114" s="144"/>
      <c r="BB114" s="144"/>
      <c r="BC114" s="144"/>
      <c r="BD114" s="144"/>
      <c r="BE114" s="144"/>
      <c r="BF114" s="144"/>
      <c r="BG114" s="143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149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150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149" t="s">
        <v>45</v>
      </c>
      <c r="B117" s="149"/>
      <c r="C117" s="85" t="s">
        <v>76</v>
      </c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145"/>
      <c r="T117" s="146"/>
      <c r="U117" s="146"/>
      <c r="V117" s="146"/>
      <c r="W117" s="146"/>
      <c r="X117" s="146"/>
      <c r="Y117" s="146"/>
      <c r="Z117" s="146"/>
      <c r="AA117" s="147">
        <v>0</v>
      </c>
      <c r="AB117" s="148"/>
      <c r="AC117" s="148"/>
      <c r="AD117" s="148"/>
      <c r="AE117" s="148"/>
      <c r="AF117" s="148"/>
      <c r="AG117" s="148"/>
      <c r="AH117" s="148"/>
      <c r="AI117" s="147">
        <v>0</v>
      </c>
      <c r="AJ117" s="148"/>
      <c r="AK117" s="148"/>
      <c r="AL117" s="148"/>
      <c r="AM117" s="148"/>
      <c r="AN117" s="148"/>
      <c r="AO117" s="148"/>
      <c r="AP117" s="148"/>
      <c r="AQ117" s="147">
        <f>AI117-AA117</f>
        <v>0</v>
      </c>
      <c r="AR117" s="148"/>
      <c r="AS117" s="148"/>
      <c r="AT117" s="148"/>
      <c r="AU117" s="148"/>
      <c r="AV117" s="148"/>
      <c r="AW117" s="148"/>
      <c r="AX117" s="148"/>
      <c r="AY117" s="143" t="s">
        <v>41</v>
      </c>
      <c r="AZ117" s="144"/>
      <c r="BA117" s="144"/>
      <c r="BB117" s="144"/>
      <c r="BC117" s="144"/>
      <c r="BD117" s="144"/>
      <c r="BE117" s="144"/>
      <c r="BF117" s="144"/>
      <c r="BG117" s="143" t="s">
        <v>41</v>
      </c>
      <c r="BH117" s="144"/>
      <c r="BI117" s="144"/>
      <c r="BJ117" s="144"/>
      <c r="BK117" s="144"/>
      <c r="BL117" s="144"/>
      <c r="BM117" s="144"/>
      <c r="BN117" s="144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3" t="s">
        <v>11</v>
      </c>
      <c r="B118" s="43"/>
      <c r="C118" s="135" t="s">
        <v>12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 t="s">
        <v>33</v>
      </c>
      <c r="T118" s="146"/>
      <c r="U118" s="146"/>
      <c r="V118" s="146"/>
      <c r="W118" s="146"/>
      <c r="X118" s="146"/>
      <c r="Y118" s="146"/>
      <c r="Z118" s="146"/>
      <c r="AA118" s="141" t="s">
        <v>91</v>
      </c>
      <c r="AB118" s="141"/>
      <c r="AC118" s="141"/>
      <c r="AD118" s="141"/>
      <c r="AE118" s="141"/>
      <c r="AF118" s="141"/>
      <c r="AG118" s="141"/>
      <c r="AH118" s="141"/>
      <c r="AI118" s="141" t="s">
        <v>99</v>
      </c>
      <c r="AJ118" s="141"/>
      <c r="AK118" s="141"/>
      <c r="AL118" s="141"/>
      <c r="AM118" s="141"/>
      <c r="AN118" s="141"/>
      <c r="AO118" s="141"/>
      <c r="AP118" s="141"/>
      <c r="AQ118" s="147" t="s">
        <v>103</v>
      </c>
      <c r="AR118" s="148"/>
      <c r="AS118" s="148"/>
      <c r="AT118" s="148"/>
      <c r="AU118" s="148"/>
      <c r="AV118" s="148"/>
      <c r="AW118" s="148"/>
      <c r="AX118" s="148"/>
      <c r="AY118" s="146" t="s">
        <v>19</v>
      </c>
      <c r="AZ118" s="146"/>
      <c r="BA118" s="146"/>
      <c r="BB118" s="146"/>
      <c r="BC118" s="146"/>
      <c r="BD118" s="146"/>
      <c r="BE118" s="146"/>
      <c r="BF118" s="146"/>
      <c r="BG118" s="146" t="s">
        <v>102</v>
      </c>
      <c r="BH118" s="137"/>
      <c r="BI118" s="137"/>
      <c r="BJ118" s="137"/>
      <c r="BK118" s="137"/>
      <c r="BL118" s="137"/>
      <c r="BM118" s="137"/>
      <c r="BN118" s="13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3"/>
      <c r="B119" s="4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/>
      <c r="T119" s="146"/>
      <c r="U119" s="146"/>
      <c r="V119" s="146"/>
      <c r="W119" s="146"/>
      <c r="X119" s="146"/>
      <c r="Y119" s="146"/>
      <c r="Z119" s="146"/>
      <c r="AA119" s="147"/>
      <c r="AB119" s="142"/>
      <c r="AC119" s="142"/>
      <c r="AD119" s="142"/>
      <c r="AE119" s="142"/>
      <c r="AF119" s="142"/>
      <c r="AG119" s="142"/>
      <c r="AH119" s="142"/>
      <c r="AI119" s="153"/>
      <c r="AJ119" s="154"/>
      <c r="AK119" s="154"/>
      <c r="AL119" s="154"/>
      <c r="AM119" s="154"/>
      <c r="AN119" s="154"/>
      <c r="AO119" s="154"/>
      <c r="AP119" s="154"/>
      <c r="AQ119" s="153"/>
      <c r="AR119" s="154"/>
      <c r="AS119" s="154"/>
      <c r="AT119" s="154"/>
      <c r="AU119" s="154"/>
      <c r="AV119" s="154"/>
      <c r="AW119" s="154"/>
      <c r="AX119" s="154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49" t="s">
        <v>46</v>
      </c>
      <c r="B120" s="149"/>
      <c r="C120" s="85" t="s">
        <v>77</v>
      </c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150" t="s">
        <v>41</v>
      </c>
      <c r="T120" s="155"/>
      <c r="U120" s="155"/>
      <c r="V120" s="155"/>
      <c r="W120" s="155"/>
      <c r="X120" s="155"/>
      <c r="Y120" s="155"/>
      <c r="Z120" s="155"/>
      <c r="AA120" s="147">
        <v>0</v>
      </c>
      <c r="AB120" s="148"/>
      <c r="AC120" s="148"/>
      <c r="AD120" s="148"/>
      <c r="AE120" s="148"/>
      <c r="AF120" s="148"/>
      <c r="AG120" s="148"/>
      <c r="AH120" s="148"/>
      <c r="AI120" s="147">
        <v>0</v>
      </c>
      <c r="AJ120" s="148"/>
      <c r="AK120" s="148"/>
      <c r="AL120" s="148"/>
      <c r="AM120" s="148"/>
      <c r="AN120" s="148"/>
      <c r="AO120" s="148"/>
      <c r="AP120" s="148"/>
      <c r="AQ120" s="147">
        <f>AI120-AA120</f>
        <v>0</v>
      </c>
      <c r="AR120" s="148"/>
      <c r="AS120" s="148"/>
      <c r="AT120" s="148"/>
      <c r="AU120" s="148"/>
      <c r="AV120" s="148"/>
      <c r="AW120" s="148"/>
      <c r="AX120" s="148"/>
      <c r="AY120" s="143" t="s">
        <v>41</v>
      </c>
      <c r="AZ120" s="144"/>
      <c r="BA120" s="144"/>
      <c r="BB120" s="144"/>
      <c r="BC120" s="144"/>
      <c r="BD120" s="144"/>
      <c r="BE120" s="144"/>
      <c r="BF120" s="144"/>
      <c r="BG120" s="143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52" t="s">
        <v>78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</row>
    <row r="123" spans="1:107" ht="15.75" customHeight="1" x14ac:dyDescent="0.2">
      <c r="A123" s="208" t="s">
        <v>151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52" t="s">
        <v>79</v>
      </c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</row>
    <row r="125" spans="1:107" ht="15.75" customHeight="1" x14ac:dyDescent="0.2">
      <c r="A125" s="208" t="s">
        <v>152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81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56"/>
      <c r="N127" s="156"/>
      <c r="O127" s="156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08" t="s">
        <v>153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52" t="s">
        <v>82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56"/>
      <c r="N129" s="156"/>
      <c r="O129" s="156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25.5" customHeight="1" x14ac:dyDescent="0.2">
      <c r="A130" s="208" t="s">
        <v>154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52" t="s">
        <v>83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155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52" t="s">
        <v>84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156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hidden="1" customHeight="1" x14ac:dyDescent="0.25">
      <c r="A136" s="198" t="s">
        <v>134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3"/>
      <c r="AO136" s="3"/>
      <c r="AP136" s="202" t="s">
        <v>135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hidden="1" x14ac:dyDescent="0.2">
      <c r="W137" s="80" t="s">
        <v>6</v>
      </c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4"/>
      <c r="AO137" s="4"/>
      <c r="AP137" s="80" t="s">
        <v>32</v>
      </c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</row>
    <row r="138" spans="1:69" hidden="1" x14ac:dyDescent="0.2"/>
    <row r="140" spans="1:69" ht="31.5" customHeight="1" x14ac:dyDescent="0.25">
      <c r="A140" s="200" t="s">
        <v>134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3"/>
      <c r="AO140" s="3"/>
      <c r="AP140" s="204" t="s">
        <v>135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</sheetData>
  <mergeCells count="614">
    <mergeCell ref="C90:BQ90"/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3:BQ63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103:BQ103"/>
    <mergeCell ref="A91:B91"/>
    <mergeCell ref="C91:Z91"/>
    <mergeCell ref="AA91:AE91"/>
    <mergeCell ref="AF91:AJ91"/>
    <mergeCell ref="A86:B86"/>
    <mergeCell ref="C86:Z86"/>
    <mergeCell ref="AA86:AE86"/>
    <mergeCell ref="AF86:AJ86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6:BH136"/>
    <mergeCell ref="AN59:BB59"/>
    <mergeCell ref="A57:BQ57"/>
    <mergeCell ref="A62:B6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КПК0117540</vt:lpstr>
      <vt:lpstr>КПК0117540!Область_печати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2024-03-14T14:29:58Z</cp:lastPrinted>
  <dcterms:created xsi:type="dcterms:W3CDTF">2016-08-10T10:53:25Z</dcterms:created>
  <dcterms:modified xsi:type="dcterms:W3CDTF">2024-03-14T14:29:59Z</dcterms:modified>
</cp:coreProperties>
</file>